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减速垄4" sheetId="1" r:id="rId1"/>
  </sheets>
  <definedNames>
    <definedName name="_xlnm.Print_Area" localSheetId="0">减速垄4!$A$1:$X$32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<sst xmlns="http://schemas.openxmlformats.org/spreadsheetml/2006/main" count="26" uniqueCount="13">
  <si>
    <t>橡胶减速垄设置一览表</t>
  </si>
  <si>
    <t>南山街道泉山村道路及消坑安全隐患整治项目勘察设计</t>
  </si>
  <si>
    <t xml:space="preserve">DL-18  第 1 页   共 1 页 </t>
  </si>
  <si>
    <t>序号</t>
  </si>
  <si>
    <t>起止桩号</t>
  </si>
  <si>
    <t>设置间距
（米）</t>
  </si>
  <si>
    <t>每条减速带布设长度（米）</t>
  </si>
  <si>
    <t>条数</t>
  </si>
  <si>
    <t>该段总长（米）</t>
  </si>
  <si>
    <t>～</t>
  </si>
  <si>
    <t>陡坡下坡方向坡顶前10m开始设置，急弯弯道前10m开始设置，设置间距均为30m。</t>
  </si>
  <si>
    <t>合计</t>
  </si>
  <si>
    <t>编制：                                                         复核：                                                                   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</si>
</sst>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K&quot;0&quot;+&quot;000"/>
    <numFmt numFmtId="177" formatCode="0_ "/>
    <numFmt numFmtId="178" formatCode="0.00_);[Red]\(0.00\)"/>
    <numFmt numFmtId="179" formatCode="0_);[Red]\(0\)"/>
    <numFmt numFmtId="180" formatCode="0.0;[Red]0.0"/>
    <numFmt numFmtId="181" formatCode="0;[Red]0"/>
    <numFmt numFmtId="182" formatCode="0.00;[Red]0.00"/>
  </numFmts>
  <fonts count="28">
    <font>
      <sz val="12"/>
      <name val="宋体"/>
      <charset val="134"/>
    </font>
    <font>
      <sz val="12"/>
      <name val="仿宋_GB2312"/>
      <charset val="134"/>
    </font>
    <font>
      <sz val="11"/>
      <name val="仿宋_GB2312"/>
      <charset val="134"/>
    </font>
    <font>
      <b/>
      <sz val="20"/>
      <name val="宋体"/>
      <charset val="134"/>
      <scheme val="major"/>
    </font>
    <font>
      <sz val="11"/>
      <color rgb="FF000000"/>
      <name val="宋体"/>
      <charset val="134"/>
    </font>
    <font>
      <sz val="12"/>
      <name val="新宋体"/>
      <charset val="134"/>
    </font>
    <font>
      <sz val="11"/>
      <name val="宋体"/>
      <charset val="134"/>
      <scheme val="minor"/>
    </font>
    <font>
      <sz val="2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7" applyNumberFormat="0" applyAlignment="0" applyProtection="0">
      <alignment vertical="center"/>
    </xf>
    <xf numFmtId="0" fontId="18" fillId="5" borderId="38" applyNumberFormat="0" applyAlignment="0" applyProtection="0">
      <alignment vertical="center"/>
    </xf>
    <xf numFmtId="0" fontId="19" fillId="5" borderId="37" applyNumberFormat="0" applyAlignment="0" applyProtection="0">
      <alignment vertical="center"/>
    </xf>
    <xf numFmtId="0" fontId="20" fillId="6" borderId="39" applyNumberFormat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98">
    <xf numFmtId="0" fontId="0" fillId="0" borderId="0" xfId="0"/>
    <xf numFmtId="0" fontId="1" fillId="0" borderId="0" xfId="49" applyFont="1" applyBorder="1" applyAlignment="1">
      <alignment horizontal="center" vertical="center"/>
    </xf>
    <xf numFmtId="0" fontId="2" fillId="0" borderId="0" xfId="49" applyFont="1" applyBorder="1" applyAlignment="1">
      <alignment horizontal="center" vertical="center"/>
    </xf>
    <xf numFmtId="176" fontId="2" fillId="0" borderId="0" xfId="49" applyNumberFormat="1" applyFont="1" applyBorder="1" applyAlignment="1">
      <alignment horizontal="center" vertical="center"/>
    </xf>
    <xf numFmtId="177" fontId="2" fillId="0" borderId="0" xfId="49" applyNumberFormat="1" applyFont="1" applyBorder="1" applyAlignment="1">
      <alignment horizontal="center" vertical="center"/>
    </xf>
    <xf numFmtId="178" fontId="2" fillId="0" borderId="0" xfId="49" applyNumberFormat="1" applyFont="1" applyBorder="1" applyAlignment="1">
      <alignment horizontal="center" vertical="center"/>
    </xf>
    <xf numFmtId="0" fontId="3" fillId="0" borderId="0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/>
    </xf>
    <xf numFmtId="0" fontId="1" fillId="0" borderId="0" xfId="49" applyFont="1" applyFill="1" applyBorder="1" applyAlignment="1">
      <alignment horizontal="left" vertical="center"/>
    </xf>
    <xf numFmtId="178" fontId="1" fillId="0" borderId="0" xfId="49" applyNumberFormat="1" applyFont="1" applyFill="1" applyBorder="1" applyAlignment="1">
      <alignment horizontal="right" vertical="center"/>
    </xf>
    <xf numFmtId="0" fontId="4" fillId="0" borderId="1" xfId="49" applyFont="1" applyFill="1" applyBorder="1" applyAlignment="1"/>
    <xf numFmtId="0" fontId="1" fillId="0" borderId="1" xfId="49" applyFont="1" applyFill="1" applyBorder="1" applyAlignment="1"/>
    <xf numFmtId="0" fontId="5" fillId="0" borderId="1" xfId="50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2" fillId="0" borderId="0" xfId="49" applyFont="1" applyBorder="1" applyAlignment="1">
      <alignment vertical="center"/>
    </xf>
    <xf numFmtId="0" fontId="6" fillId="0" borderId="11" xfId="49" applyFont="1" applyFill="1" applyBorder="1" applyAlignment="1">
      <alignment horizontal="center" vertical="center"/>
    </xf>
    <xf numFmtId="0" fontId="6" fillId="0" borderId="12" xfId="49" applyFont="1" applyFill="1" applyBorder="1" applyAlignment="1">
      <alignment horizontal="center" vertical="center"/>
    </xf>
    <xf numFmtId="0" fontId="6" fillId="0" borderId="0" xfId="49" applyFont="1" applyFill="1" applyAlignment="1">
      <alignment horizontal="center" vertical="center"/>
    </xf>
    <xf numFmtId="0" fontId="6" fillId="0" borderId="13" xfId="49" applyFont="1" applyFill="1" applyBorder="1" applyAlignment="1">
      <alignment horizontal="center" vertical="center"/>
    </xf>
    <xf numFmtId="177" fontId="6" fillId="0" borderId="14" xfId="49" applyNumberFormat="1" applyFont="1" applyFill="1" applyBorder="1" applyAlignment="1">
      <alignment horizontal="center" vertical="center" wrapText="1"/>
    </xf>
    <xf numFmtId="0" fontId="6" fillId="0" borderId="14" xfId="49" applyFont="1" applyFill="1" applyBorder="1" applyAlignment="1">
      <alignment horizontal="center" vertical="center" wrapText="1"/>
    </xf>
    <xf numFmtId="0" fontId="6" fillId="0" borderId="15" xfId="49" applyFont="1" applyFill="1" applyBorder="1" applyAlignment="1">
      <alignment horizontal="center" vertical="center" wrapText="1"/>
    </xf>
    <xf numFmtId="0" fontId="6" fillId="0" borderId="16" xfId="49" applyFont="1" applyFill="1" applyBorder="1" applyAlignment="1">
      <alignment horizontal="center" vertical="center" wrapText="1"/>
    </xf>
    <xf numFmtId="0" fontId="6" fillId="0" borderId="17" xfId="49" applyFont="1" applyFill="1" applyBorder="1" applyAlignment="1">
      <alignment horizontal="center" vertical="center" wrapText="1"/>
    </xf>
    <xf numFmtId="0" fontId="6" fillId="0" borderId="18" xfId="49" applyFont="1" applyFill="1" applyBorder="1" applyAlignment="1">
      <alignment horizontal="center" vertical="center" wrapText="1"/>
    </xf>
    <xf numFmtId="0" fontId="6" fillId="0" borderId="19" xfId="49" applyFont="1" applyFill="1" applyBorder="1" applyAlignment="1">
      <alignment horizontal="center" vertical="center"/>
    </xf>
    <xf numFmtId="0" fontId="6" fillId="0" borderId="20" xfId="49" applyFont="1" applyFill="1" applyBorder="1" applyAlignment="1">
      <alignment horizontal="center" vertical="center"/>
    </xf>
    <xf numFmtId="0" fontId="6" fillId="0" borderId="21" xfId="49" applyFont="1" applyFill="1" applyBorder="1" applyAlignment="1">
      <alignment horizontal="center" vertical="center"/>
    </xf>
    <xf numFmtId="0" fontId="6" fillId="0" borderId="22" xfId="49" applyFont="1" applyFill="1" applyBorder="1" applyAlignment="1">
      <alignment horizontal="center" vertical="center"/>
    </xf>
    <xf numFmtId="0" fontId="6" fillId="0" borderId="23" xfId="49" applyFont="1" applyFill="1" applyBorder="1" applyAlignment="1">
      <alignment horizontal="center" vertical="center" wrapText="1"/>
    </xf>
    <xf numFmtId="0" fontId="2" fillId="0" borderId="17" xfId="49" applyFont="1" applyBorder="1" applyAlignment="1">
      <alignment horizontal="center" vertical="center"/>
    </xf>
    <xf numFmtId="176" fontId="2" fillId="0" borderId="14" xfId="49" applyNumberFormat="1" applyFont="1" applyBorder="1" applyAlignment="1">
      <alignment horizontal="right" vertical="center" wrapText="1"/>
    </xf>
    <xf numFmtId="0" fontId="2" fillId="0" borderId="14" xfId="49" applyFont="1" applyBorder="1" applyAlignment="1">
      <alignment horizontal="center" vertical="center"/>
    </xf>
    <xf numFmtId="176" fontId="2" fillId="0" borderId="14" xfId="49" applyNumberFormat="1" applyFont="1" applyBorder="1" applyAlignment="1">
      <alignment horizontal="left" vertical="center" wrapText="1"/>
    </xf>
    <xf numFmtId="179" fontId="2" fillId="0" borderId="14" xfId="49" applyNumberFormat="1" applyFont="1" applyBorder="1" applyAlignment="1">
      <alignment horizontal="center" vertical="center" wrapText="1"/>
    </xf>
    <xf numFmtId="180" fontId="2" fillId="0" borderId="14" xfId="49" applyNumberFormat="1" applyFont="1" applyBorder="1" applyAlignment="1">
      <alignment horizontal="center" vertical="center" wrapText="1"/>
    </xf>
    <xf numFmtId="181" fontId="2" fillId="0" borderId="14" xfId="49" applyNumberFormat="1" applyFont="1" applyBorder="1" applyAlignment="1">
      <alignment horizontal="center" vertical="center" wrapText="1"/>
    </xf>
    <xf numFmtId="182" fontId="2" fillId="0" borderId="16" xfId="49" applyNumberFormat="1" applyFont="1" applyBorder="1" applyAlignment="1">
      <alignment horizontal="center" vertical="center" wrapText="1"/>
    </xf>
    <xf numFmtId="0" fontId="6" fillId="0" borderId="17" xfId="49" applyFont="1" applyFill="1" applyBorder="1" applyAlignment="1">
      <alignment horizontal="center" vertical="center"/>
    </xf>
    <xf numFmtId="176" fontId="6" fillId="0" borderId="14" xfId="49" applyNumberFormat="1" applyFont="1" applyFill="1" applyBorder="1" applyAlignment="1">
      <alignment horizontal="right" vertical="center" wrapText="1"/>
    </xf>
    <xf numFmtId="0" fontId="6" fillId="0" borderId="14" xfId="49" applyFont="1" applyFill="1" applyBorder="1" applyAlignment="1">
      <alignment horizontal="center" vertical="center"/>
    </xf>
    <xf numFmtId="176" fontId="6" fillId="0" borderId="14" xfId="49" applyNumberFormat="1" applyFont="1" applyFill="1" applyBorder="1" applyAlignment="1">
      <alignment horizontal="left" vertical="center" wrapText="1"/>
    </xf>
    <xf numFmtId="179" fontId="6" fillId="0" borderId="14" xfId="49" applyNumberFormat="1" applyFont="1" applyFill="1" applyBorder="1" applyAlignment="1">
      <alignment horizontal="center" vertical="center" wrapText="1"/>
    </xf>
    <xf numFmtId="180" fontId="6" fillId="0" borderId="14" xfId="49" applyNumberFormat="1" applyFont="1" applyFill="1" applyBorder="1" applyAlignment="1">
      <alignment horizontal="center" vertical="center" wrapText="1"/>
    </xf>
    <xf numFmtId="180" fontId="6" fillId="0" borderId="16" xfId="49" applyNumberFormat="1" applyFont="1" applyFill="1" applyBorder="1" applyAlignment="1">
      <alignment horizontal="center" vertical="center" wrapText="1"/>
    </xf>
    <xf numFmtId="182" fontId="6" fillId="0" borderId="16" xfId="49" applyNumberFormat="1" applyFont="1" applyFill="1" applyBorder="1" applyAlignment="1">
      <alignment horizontal="center" vertical="center" wrapText="1"/>
    </xf>
    <xf numFmtId="180" fontId="6" fillId="0" borderId="20" xfId="49" applyNumberFormat="1" applyFont="1" applyFill="1" applyBorder="1" applyAlignment="1">
      <alignment horizontal="center" vertical="center" wrapText="1"/>
    </xf>
    <xf numFmtId="181" fontId="2" fillId="0" borderId="24" xfId="49" applyNumberFormat="1" applyFont="1" applyFill="1" applyBorder="1" applyAlignment="1">
      <alignment horizontal="center" vertical="center" wrapText="1"/>
    </xf>
    <xf numFmtId="0" fontId="7" fillId="2" borderId="0" xfId="49" applyFont="1" applyFill="1" applyBorder="1" applyAlignment="1">
      <alignment horizontal="center" vertical="center"/>
    </xf>
    <xf numFmtId="181" fontId="6" fillId="0" borderId="14" xfId="49" applyNumberFormat="1" applyFont="1" applyFill="1" applyBorder="1" applyAlignment="1">
      <alignment horizontal="center" vertical="center" wrapText="1"/>
    </xf>
    <xf numFmtId="181" fontId="6" fillId="0" borderId="16" xfId="49" applyNumberFormat="1" applyFont="1" applyFill="1" applyBorder="1" applyAlignment="1">
      <alignment horizontal="center" vertical="center" wrapText="1"/>
    </xf>
    <xf numFmtId="181" fontId="2" fillId="0" borderId="18" xfId="49" applyNumberFormat="1" applyFont="1" applyFill="1" applyBorder="1" applyAlignment="1">
      <alignment horizontal="center" vertical="center" wrapText="1"/>
    </xf>
    <xf numFmtId="0" fontId="6" fillId="0" borderId="17" xfId="49" applyFont="1" applyBorder="1" applyAlignment="1">
      <alignment horizontal="center" vertical="center"/>
    </xf>
    <xf numFmtId="176" fontId="6" fillId="0" borderId="14" xfId="49" applyNumberFormat="1" applyFont="1" applyBorder="1" applyAlignment="1">
      <alignment horizontal="right" vertical="center" wrapText="1"/>
    </xf>
    <xf numFmtId="0" fontId="6" fillId="0" borderId="14" xfId="49" applyFont="1" applyBorder="1" applyAlignment="1">
      <alignment horizontal="center" vertical="center"/>
    </xf>
    <xf numFmtId="176" fontId="6" fillId="0" borderId="14" xfId="49" applyNumberFormat="1" applyFont="1" applyBorder="1" applyAlignment="1">
      <alignment horizontal="left" vertical="center" wrapText="1"/>
    </xf>
    <xf numFmtId="179" fontId="6" fillId="0" borderId="14" xfId="49" applyNumberFormat="1" applyFont="1" applyBorder="1" applyAlignment="1">
      <alignment horizontal="center" vertical="center" wrapText="1"/>
    </xf>
    <xf numFmtId="181" fontId="6" fillId="0" borderId="14" xfId="49" applyNumberFormat="1" applyFont="1" applyBorder="1" applyAlignment="1">
      <alignment horizontal="center" vertical="center" wrapText="1"/>
    </xf>
    <xf numFmtId="181" fontId="6" fillId="0" borderId="16" xfId="49" applyNumberFormat="1" applyFont="1" applyBorder="1" applyAlignment="1">
      <alignment horizontal="center" vertical="center" wrapText="1"/>
    </xf>
    <xf numFmtId="181" fontId="2" fillId="0" borderId="18" xfId="49" applyNumberFormat="1" applyFont="1" applyBorder="1" applyAlignment="1">
      <alignment horizontal="center" vertical="center" wrapText="1"/>
    </xf>
    <xf numFmtId="180" fontId="6" fillId="0" borderId="14" xfId="49" applyNumberFormat="1" applyFont="1" applyBorder="1" applyAlignment="1">
      <alignment horizontal="center" vertical="center" wrapText="1"/>
    </xf>
    <xf numFmtId="180" fontId="6" fillId="0" borderId="16" xfId="49" applyNumberFormat="1" applyFont="1" applyBorder="1" applyAlignment="1">
      <alignment horizontal="center" vertical="center" wrapText="1"/>
    </xf>
    <xf numFmtId="178" fontId="6" fillId="0" borderId="14" xfId="49" applyNumberFormat="1" applyFont="1" applyBorder="1" applyAlignment="1">
      <alignment horizontal="center" vertical="center"/>
    </xf>
    <xf numFmtId="177" fontId="6" fillId="0" borderId="14" xfId="49" applyNumberFormat="1" applyFont="1" applyBorder="1" applyAlignment="1">
      <alignment horizontal="center" vertical="center"/>
    </xf>
    <xf numFmtId="0" fontId="6" fillId="0" borderId="16" xfId="49" applyFont="1" applyBorder="1" applyAlignment="1">
      <alignment horizontal="center" vertical="center"/>
    </xf>
    <xf numFmtId="0" fontId="2" fillId="0" borderId="18" xfId="49" applyFont="1" applyBorder="1" applyAlignment="1">
      <alignment horizontal="center" vertical="center"/>
    </xf>
    <xf numFmtId="176" fontId="6" fillId="0" borderId="14" xfId="49" applyNumberFormat="1" applyFont="1" applyBorder="1" applyAlignment="1">
      <alignment horizontal="center" vertical="center" wrapText="1"/>
    </xf>
    <xf numFmtId="176" fontId="6" fillId="0" borderId="25" xfId="49" applyNumberFormat="1" applyFont="1" applyBorder="1" applyAlignment="1">
      <alignment horizontal="center" vertical="center" wrapText="1"/>
    </xf>
    <xf numFmtId="0" fontId="6" fillId="0" borderId="25" xfId="49" applyFont="1" applyBorder="1" applyAlignment="1">
      <alignment horizontal="center" vertical="center"/>
    </xf>
    <xf numFmtId="179" fontId="6" fillId="0" borderId="25" xfId="49" applyNumberFormat="1" applyFont="1" applyBorder="1" applyAlignment="1">
      <alignment horizontal="center" vertical="center" wrapText="1"/>
    </xf>
    <xf numFmtId="181" fontId="6" fillId="0" borderId="25" xfId="49" applyNumberFormat="1" applyFont="1" applyBorder="1" applyAlignment="1">
      <alignment horizontal="center" vertical="center" wrapText="1"/>
    </xf>
    <xf numFmtId="181" fontId="6" fillId="0" borderId="26" xfId="49" applyNumberFormat="1" applyFont="1" applyBorder="1" applyAlignment="1">
      <alignment horizontal="center" vertical="center" wrapText="1"/>
    </xf>
    <xf numFmtId="0" fontId="6" fillId="0" borderId="27" xfId="49" applyFont="1" applyBorder="1" applyAlignment="1">
      <alignment horizontal="center" vertical="center"/>
    </xf>
    <xf numFmtId="178" fontId="6" fillId="0" borderId="25" xfId="49" applyNumberFormat="1" applyFont="1" applyBorder="1" applyAlignment="1">
      <alignment horizontal="center" vertical="center"/>
    </xf>
    <xf numFmtId="177" fontId="6" fillId="0" borderId="25" xfId="49" applyNumberFormat="1" applyFont="1" applyBorder="1" applyAlignment="1">
      <alignment horizontal="center" vertical="center"/>
    </xf>
    <xf numFmtId="0" fontId="6" fillId="0" borderId="26" xfId="49" applyFont="1" applyBorder="1" applyAlignment="1">
      <alignment horizontal="center" vertical="center"/>
    </xf>
    <xf numFmtId="0" fontId="2" fillId="0" borderId="28" xfId="49" applyFont="1" applyBorder="1" applyAlignment="1">
      <alignment horizontal="center" vertical="center"/>
    </xf>
    <xf numFmtId="0" fontId="2" fillId="0" borderId="29" xfId="49" applyFont="1" applyBorder="1" applyAlignment="1">
      <alignment horizontal="center" vertical="center"/>
    </xf>
    <xf numFmtId="180" fontId="6" fillId="0" borderId="30" xfId="49" applyNumberFormat="1" applyFont="1" applyBorder="1" applyAlignment="1">
      <alignment horizontal="center" vertical="center" wrapText="1"/>
    </xf>
    <xf numFmtId="0" fontId="6" fillId="0" borderId="31" xfId="49" applyFont="1" applyBorder="1" applyAlignment="1">
      <alignment horizontal="center" vertical="center"/>
    </xf>
    <xf numFmtId="176" fontId="6" fillId="0" borderId="32" xfId="49" applyNumberFormat="1" applyFont="1" applyBorder="1" applyAlignment="1">
      <alignment horizontal="center" vertical="center" wrapText="1"/>
    </xf>
    <xf numFmtId="0" fontId="6" fillId="0" borderId="32" xfId="49" applyFont="1" applyBorder="1" applyAlignment="1">
      <alignment horizontal="center" vertical="center"/>
    </xf>
    <xf numFmtId="179" fontId="6" fillId="0" borderId="32" xfId="49" applyNumberFormat="1" applyFont="1" applyBorder="1" applyAlignment="1">
      <alignment horizontal="center" vertical="center" wrapText="1"/>
    </xf>
    <xf numFmtId="181" fontId="6" fillId="0" borderId="32" xfId="49" applyNumberFormat="1" applyFont="1" applyBorder="1" applyAlignment="1">
      <alignment horizontal="center" vertical="center" wrapText="1"/>
    </xf>
    <xf numFmtId="181" fontId="6" fillId="0" borderId="30" xfId="49" applyNumberFormat="1" applyFont="1" applyBorder="1" applyAlignment="1">
      <alignment horizontal="center" vertical="center" wrapText="1"/>
    </xf>
    <xf numFmtId="181" fontId="6" fillId="0" borderId="33" xfId="49" applyNumberFormat="1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/>
    </xf>
    <xf numFmtId="179" fontId="2" fillId="0" borderId="0" xfId="49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_12.波形梁护栏设置、数量一览表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630555</xdr:colOff>
      <xdr:row>31</xdr:row>
      <xdr:rowOff>47625</xdr:rowOff>
    </xdr:from>
    <xdr:to>
      <xdr:col>10</xdr:col>
      <xdr:colOff>358140</xdr:colOff>
      <xdr:row>32</xdr:row>
      <xdr:rowOff>5715</xdr:rowOff>
    </xdr:to>
    <xdr:pic>
      <xdr:nvPicPr>
        <xdr:cNvPr id="2" name="图片 1" descr="2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802755" y="9591675"/>
          <a:ext cx="413385" cy="262890"/>
        </a:xfrm>
        <a:prstGeom prst="rect">
          <a:avLst/>
        </a:prstGeom>
      </xdr:spPr>
    </xdr:pic>
    <xdr:clientData/>
  </xdr:twoCellAnchor>
  <xdr:twoCellAnchor editAs="oneCell">
    <xdr:from>
      <xdr:col>17</xdr:col>
      <xdr:colOff>22860</xdr:colOff>
      <xdr:row>31</xdr:row>
      <xdr:rowOff>40005</xdr:rowOff>
    </xdr:from>
    <xdr:to>
      <xdr:col>17</xdr:col>
      <xdr:colOff>498475</xdr:colOff>
      <xdr:row>31</xdr:row>
      <xdr:rowOff>285115</xdr:rowOff>
    </xdr:to>
    <xdr:pic>
      <xdr:nvPicPr>
        <xdr:cNvPr id="3" name="图片 2" descr="33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681460" y="9584055"/>
          <a:ext cx="475615" cy="245110"/>
        </a:xfrm>
        <a:prstGeom prst="rect">
          <a:avLst/>
        </a:prstGeom>
      </xdr:spPr>
    </xdr:pic>
    <xdr:clientData/>
  </xdr:twoCellAnchor>
  <xdr:twoCellAnchor editAs="oneCell">
    <xdr:from>
      <xdr:col>3</xdr:col>
      <xdr:colOff>358775</xdr:colOff>
      <xdr:row>31</xdr:row>
      <xdr:rowOff>58420</xdr:rowOff>
    </xdr:from>
    <xdr:to>
      <xdr:col>4</xdr:col>
      <xdr:colOff>294005</xdr:colOff>
      <xdr:row>32</xdr:row>
      <xdr:rowOff>13970</xdr:rowOff>
    </xdr:to>
    <xdr:pic>
      <xdr:nvPicPr>
        <xdr:cNvPr id="5" name="图片 1" descr="1111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416175" y="9602470"/>
          <a:ext cx="621030" cy="2603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3"/>
  <sheetViews>
    <sheetView tabSelected="1" view="pageBreakPreview" zoomScale="85" zoomScaleNormal="85" workbookViewId="0">
      <selection activeCell="L11" sqref="L11"/>
    </sheetView>
  </sheetViews>
  <sheetFormatPr defaultColWidth="9" defaultRowHeight="13.5"/>
  <cols>
    <col min="1" max="1" width="9" style="2"/>
    <col min="2" max="2" width="9" style="3"/>
    <col min="3" max="3" width="9" style="2"/>
    <col min="4" max="4" width="9" style="3"/>
    <col min="5" max="5" width="9" style="4"/>
    <col min="6" max="9" width="9" style="2"/>
    <col min="10" max="19" width="9" style="5"/>
    <col min="20" max="16384" width="9" style="2"/>
  </cols>
  <sheetData>
    <row r="1" ht="25.5" spans="1:4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="1" customFormat="1" ht="30" customHeight="1" spans="1:42">
      <c r="A2" s="7" t="s">
        <v>1</v>
      </c>
      <c r="B2" s="8"/>
      <c r="C2" s="8"/>
      <c r="D2" s="8"/>
      <c r="E2" s="8"/>
      <c r="F2" s="8"/>
      <c r="G2" s="8"/>
      <c r="H2" s="8"/>
      <c r="I2" s="9"/>
      <c r="J2" s="10"/>
      <c r="K2" s="10"/>
      <c r="L2" s="10"/>
      <c r="M2" s="10"/>
      <c r="N2" s="11"/>
      <c r="O2" s="11"/>
      <c r="P2" s="12"/>
      <c r="Q2" s="12"/>
      <c r="R2" s="12"/>
      <c r="S2" s="13" t="s">
        <v>2</v>
      </c>
      <c r="T2" s="13"/>
      <c r="U2" s="13"/>
      <c r="V2" s="13"/>
      <c r="W2" s="13"/>
      <c r="X2" s="13"/>
    </row>
    <row r="3" ht="24" customHeight="1" spans="1:42">
      <c r="A3" s="14" t="s">
        <v>3</v>
      </c>
      <c r="B3" s="15" t="s">
        <v>4</v>
      </c>
      <c r="C3" s="16"/>
      <c r="D3" s="17"/>
      <c r="E3" s="18" t="s">
        <v>5</v>
      </c>
      <c r="F3" s="19" t="s">
        <v>6</v>
      </c>
      <c r="G3" s="20" t="s">
        <v>7</v>
      </c>
      <c r="H3" s="21" t="s">
        <v>8</v>
      </c>
      <c r="I3" s="22" t="s">
        <v>3</v>
      </c>
      <c r="J3" s="15" t="s">
        <v>4</v>
      </c>
      <c r="K3" s="16"/>
      <c r="L3" s="17"/>
      <c r="M3" s="18" t="s">
        <v>5</v>
      </c>
      <c r="N3" s="19" t="s">
        <v>6</v>
      </c>
      <c r="O3" s="20" t="s">
        <v>7</v>
      </c>
      <c r="P3" s="19" t="s">
        <v>8</v>
      </c>
      <c r="Q3" s="22" t="s">
        <v>3</v>
      </c>
      <c r="R3" s="15" t="s">
        <v>4</v>
      </c>
      <c r="S3" s="16"/>
      <c r="T3" s="17"/>
      <c r="U3" s="18" t="s">
        <v>5</v>
      </c>
      <c r="V3" s="21" t="s">
        <v>6</v>
      </c>
      <c r="W3" s="20" t="s">
        <v>7</v>
      </c>
      <c r="X3" s="23" t="s">
        <v>8</v>
      </c>
      <c r="Y3" s="24"/>
    </row>
    <row r="4" ht="24" customHeight="1" spans="1:42">
      <c r="A4" s="25"/>
      <c r="B4" s="26"/>
      <c r="C4" s="27"/>
      <c r="D4" s="28"/>
      <c r="E4" s="29"/>
      <c r="F4" s="30"/>
      <c r="G4" s="31"/>
      <c r="H4" s="32"/>
      <c r="I4" s="33"/>
      <c r="J4" s="26"/>
      <c r="K4" s="27"/>
      <c r="L4" s="28"/>
      <c r="M4" s="29"/>
      <c r="N4" s="30"/>
      <c r="O4" s="31"/>
      <c r="P4" s="30"/>
      <c r="Q4" s="33"/>
      <c r="R4" s="26"/>
      <c r="S4" s="27"/>
      <c r="T4" s="28"/>
      <c r="U4" s="29"/>
      <c r="V4" s="32"/>
      <c r="W4" s="31"/>
      <c r="X4" s="34"/>
      <c r="Y4" s="24"/>
    </row>
    <row r="5" ht="24" customHeight="1" spans="1:42">
      <c r="A5" s="35"/>
      <c r="B5" s="36"/>
      <c r="C5" s="37"/>
      <c r="D5" s="38"/>
      <c r="E5" s="29"/>
      <c r="F5" s="30"/>
      <c r="G5" s="39"/>
      <c r="H5" s="32"/>
      <c r="I5" s="33"/>
      <c r="J5" s="36"/>
      <c r="K5" s="37"/>
      <c r="L5" s="38"/>
      <c r="M5" s="29"/>
      <c r="N5" s="30"/>
      <c r="O5" s="39"/>
      <c r="P5" s="30"/>
      <c r="Q5" s="33"/>
      <c r="R5" s="36"/>
      <c r="S5" s="37"/>
      <c r="T5" s="38"/>
      <c r="U5" s="29"/>
      <c r="V5" s="32"/>
      <c r="W5" s="39"/>
      <c r="X5" s="34"/>
    </row>
    <row r="6" ht="24" customHeight="1" spans="1:42">
      <c r="A6" s="40">
        <v>1</v>
      </c>
      <c r="B6" s="41">
        <v>20</v>
      </c>
      <c r="C6" s="42" t="s">
        <v>9</v>
      </c>
      <c r="D6" s="43">
        <v>80</v>
      </c>
      <c r="E6" s="44">
        <v>20</v>
      </c>
      <c r="F6" s="45">
        <v>3.5</v>
      </c>
      <c r="G6" s="46">
        <f>Y6/20</f>
        <v>3</v>
      </c>
      <c r="H6" s="47">
        <f>F6*G6</f>
        <v>10.5</v>
      </c>
      <c r="I6" s="48"/>
      <c r="J6" s="49"/>
      <c r="K6" s="50"/>
      <c r="L6" s="51"/>
      <c r="M6" s="52"/>
      <c r="N6" s="53"/>
      <c r="O6" s="54"/>
      <c r="P6" s="55"/>
      <c r="Q6" s="48"/>
      <c r="R6" s="49"/>
      <c r="S6" s="50"/>
      <c r="T6" s="51"/>
      <c r="U6" s="52"/>
      <c r="V6" s="53"/>
      <c r="W6" s="56"/>
      <c r="X6" s="57"/>
      <c r="Y6" s="2">
        <f>D6-B6</f>
        <v>60</v>
      </c>
      <c r="AA6" s="58" t="s">
        <v>10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</row>
    <row r="7" ht="24" customHeight="1" spans="1:42">
      <c r="A7" s="40">
        <v>2</v>
      </c>
      <c r="B7" s="41">
        <v>140</v>
      </c>
      <c r="C7" s="42" t="s">
        <v>9</v>
      </c>
      <c r="D7" s="43">
        <v>360</v>
      </c>
      <c r="E7" s="44">
        <v>20</v>
      </c>
      <c r="F7" s="45">
        <v>3.5</v>
      </c>
      <c r="G7" s="46">
        <f>Y7/20</f>
        <v>11</v>
      </c>
      <c r="H7" s="47">
        <f>F7*G7</f>
        <v>38.5</v>
      </c>
      <c r="I7" s="48"/>
      <c r="J7" s="49"/>
      <c r="K7" s="50"/>
      <c r="L7" s="51"/>
      <c r="M7" s="52"/>
      <c r="N7" s="53"/>
      <c r="O7" s="54"/>
      <c r="P7" s="55"/>
      <c r="Q7" s="48"/>
      <c r="R7" s="49"/>
      <c r="S7" s="50"/>
      <c r="T7" s="51"/>
      <c r="U7" s="52"/>
      <c r="V7" s="59"/>
      <c r="W7" s="60"/>
      <c r="X7" s="61"/>
      <c r="Y7" s="2">
        <f t="shared" ref="Y7:Y19" si="0">D7-B7</f>
        <v>220</v>
      </c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</row>
    <row r="8" ht="24" customHeight="1" spans="1:42">
      <c r="A8" s="40">
        <v>3</v>
      </c>
      <c r="B8" s="41"/>
      <c r="C8" s="42"/>
      <c r="D8" s="43"/>
      <c r="E8" s="44"/>
      <c r="F8" s="45"/>
      <c r="G8" s="46"/>
      <c r="H8" s="47"/>
      <c r="I8" s="48"/>
      <c r="J8" s="49"/>
      <c r="K8" s="50"/>
      <c r="L8" s="51"/>
      <c r="M8" s="52"/>
      <c r="N8" s="53"/>
      <c r="O8" s="54"/>
      <c r="P8" s="55"/>
      <c r="Q8" s="48"/>
      <c r="R8" s="49"/>
      <c r="S8" s="50"/>
      <c r="T8" s="51"/>
      <c r="U8" s="52"/>
      <c r="V8" s="59"/>
      <c r="W8" s="60"/>
      <c r="X8" s="61"/>
      <c r="Y8" s="2">
        <f t="shared" si="0"/>
        <v>0</v>
      </c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</row>
    <row r="9" ht="24" customHeight="1" spans="1:42">
      <c r="A9" s="40">
        <v>4</v>
      </c>
      <c r="B9" s="41"/>
      <c r="C9" s="42"/>
      <c r="D9" s="43"/>
      <c r="E9" s="44"/>
      <c r="F9" s="45"/>
      <c r="G9" s="46"/>
      <c r="H9" s="47"/>
      <c r="I9" s="62"/>
      <c r="J9" s="49"/>
      <c r="K9" s="50"/>
      <c r="L9" s="51"/>
      <c r="M9" s="52"/>
      <c r="N9" s="53"/>
      <c r="O9" s="54"/>
      <c r="P9" s="55"/>
      <c r="Q9" s="62"/>
      <c r="R9" s="63"/>
      <c r="S9" s="64"/>
      <c r="T9" s="65"/>
      <c r="U9" s="66"/>
      <c r="V9" s="67"/>
      <c r="W9" s="68"/>
      <c r="X9" s="69"/>
      <c r="Y9" s="2">
        <f t="shared" si="0"/>
        <v>0</v>
      </c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</row>
    <row r="10" ht="24" customHeight="1" spans="1:42">
      <c r="A10" s="40">
        <v>5</v>
      </c>
      <c r="B10" s="41"/>
      <c r="C10" s="42"/>
      <c r="D10" s="43"/>
      <c r="E10" s="44"/>
      <c r="F10" s="45"/>
      <c r="G10" s="46"/>
      <c r="H10" s="47"/>
      <c r="I10" s="62"/>
      <c r="J10" s="49"/>
      <c r="K10" s="50"/>
      <c r="L10" s="51"/>
      <c r="M10" s="52"/>
      <c r="N10" s="53"/>
      <c r="O10" s="54"/>
      <c r="P10" s="55"/>
      <c r="Q10" s="62"/>
      <c r="R10" s="63"/>
      <c r="S10" s="64"/>
      <c r="T10" s="65"/>
      <c r="U10" s="66"/>
      <c r="V10" s="67"/>
      <c r="W10" s="68"/>
      <c r="X10" s="69"/>
      <c r="Y10" s="2">
        <f t="shared" si="0"/>
        <v>0</v>
      </c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</row>
    <row r="11" ht="24" customHeight="1" spans="1:42">
      <c r="A11" s="40">
        <v>6</v>
      </c>
      <c r="B11" s="41"/>
      <c r="C11" s="42"/>
      <c r="D11" s="43"/>
      <c r="E11" s="44"/>
      <c r="F11" s="45"/>
      <c r="G11" s="46"/>
      <c r="H11" s="47"/>
      <c r="I11" s="62"/>
      <c r="J11" s="49"/>
      <c r="K11" s="50"/>
      <c r="L11" s="51"/>
      <c r="M11" s="52"/>
      <c r="N11" s="53"/>
      <c r="O11" s="54"/>
      <c r="P11" s="55"/>
      <c r="Q11" s="62"/>
      <c r="R11" s="63"/>
      <c r="S11" s="64"/>
      <c r="T11" s="65"/>
      <c r="U11" s="66"/>
      <c r="V11" s="67"/>
      <c r="W11" s="68"/>
      <c r="X11" s="69"/>
      <c r="Y11" s="2">
        <f t="shared" si="0"/>
        <v>0</v>
      </c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</row>
    <row r="12" ht="24" customHeight="1" spans="1:42">
      <c r="A12" s="40">
        <v>7</v>
      </c>
      <c r="B12" s="41"/>
      <c r="C12" s="42"/>
      <c r="D12" s="43"/>
      <c r="E12" s="44"/>
      <c r="F12" s="45"/>
      <c r="G12" s="46"/>
      <c r="H12" s="47"/>
      <c r="I12" s="62"/>
      <c r="J12" s="63"/>
      <c r="K12" s="64"/>
      <c r="L12" s="65"/>
      <c r="M12" s="66"/>
      <c r="N12" s="67"/>
      <c r="O12" s="67"/>
      <c r="P12" s="67"/>
      <c r="Q12" s="62"/>
      <c r="R12" s="63"/>
      <c r="S12" s="64"/>
      <c r="T12" s="65"/>
      <c r="U12" s="66"/>
      <c r="V12" s="67"/>
      <c r="W12" s="68"/>
      <c r="X12" s="69"/>
      <c r="Y12" s="2">
        <f t="shared" si="0"/>
        <v>0</v>
      </c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</row>
    <row r="13" ht="24" customHeight="1" spans="1:42">
      <c r="A13" s="40">
        <v>8</v>
      </c>
      <c r="B13" s="41"/>
      <c r="C13" s="42"/>
      <c r="D13" s="43"/>
      <c r="E13" s="44"/>
      <c r="F13" s="45"/>
      <c r="G13" s="46"/>
      <c r="H13" s="47"/>
      <c r="I13" s="48"/>
      <c r="J13" s="49"/>
      <c r="K13" s="50"/>
      <c r="L13" s="51"/>
      <c r="M13" s="52"/>
      <c r="N13" s="53"/>
      <c r="O13" s="54"/>
      <c r="P13" s="55"/>
      <c r="Q13" s="48"/>
      <c r="R13" s="49"/>
      <c r="S13" s="50"/>
      <c r="T13" s="51"/>
      <c r="U13" s="52"/>
      <c r="V13" s="53"/>
      <c r="W13" s="56"/>
      <c r="X13" s="57"/>
      <c r="Y13" s="2">
        <f t="shared" si="0"/>
        <v>0</v>
      </c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</row>
    <row r="14" ht="24" customHeight="1" spans="1:42">
      <c r="A14" s="40">
        <v>9</v>
      </c>
      <c r="B14" s="41"/>
      <c r="C14" s="42"/>
      <c r="D14" s="43"/>
      <c r="E14" s="44"/>
      <c r="F14" s="45"/>
      <c r="G14" s="46"/>
      <c r="H14" s="47"/>
      <c r="I14" s="48"/>
      <c r="J14" s="49"/>
      <c r="K14" s="50"/>
      <c r="L14" s="51"/>
      <c r="M14" s="52"/>
      <c r="N14" s="53"/>
      <c r="O14" s="54"/>
      <c r="P14" s="55"/>
      <c r="Q14" s="48"/>
      <c r="R14" s="49"/>
      <c r="S14" s="50"/>
      <c r="T14" s="51"/>
      <c r="U14" s="52"/>
      <c r="V14" s="59"/>
      <c r="W14" s="60"/>
      <c r="X14" s="61"/>
      <c r="Y14" s="2">
        <f t="shared" si="0"/>
        <v>0</v>
      </c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</row>
    <row r="15" ht="24" customHeight="1" spans="1:42">
      <c r="A15" s="40">
        <v>10</v>
      </c>
      <c r="B15" s="41"/>
      <c r="C15" s="42"/>
      <c r="D15" s="43"/>
      <c r="E15" s="44"/>
      <c r="F15" s="45"/>
      <c r="G15" s="46"/>
      <c r="H15" s="47"/>
      <c r="I15" s="48"/>
      <c r="J15" s="49"/>
      <c r="K15" s="50"/>
      <c r="L15" s="51"/>
      <c r="M15" s="52"/>
      <c r="N15" s="53"/>
      <c r="O15" s="54"/>
      <c r="P15" s="55"/>
      <c r="Q15" s="48"/>
      <c r="R15" s="49"/>
      <c r="S15" s="50"/>
      <c r="T15" s="51"/>
      <c r="U15" s="52"/>
      <c r="V15" s="59"/>
      <c r="W15" s="60"/>
      <c r="X15" s="61"/>
      <c r="Y15" s="2">
        <f t="shared" si="0"/>
        <v>0</v>
      </c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</row>
    <row r="16" ht="24" customHeight="1" spans="1:42">
      <c r="A16" s="40">
        <v>11</v>
      </c>
      <c r="B16" s="41"/>
      <c r="C16" s="42"/>
      <c r="D16" s="43"/>
      <c r="E16" s="44"/>
      <c r="F16" s="45"/>
      <c r="G16" s="46"/>
      <c r="H16" s="47"/>
      <c r="I16" s="62"/>
      <c r="J16" s="49"/>
      <c r="K16" s="50"/>
      <c r="L16" s="51"/>
      <c r="M16" s="52"/>
      <c r="N16" s="53"/>
      <c r="O16" s="54"/>
      <c r="P16" s="55"/>
      <c r="Q16" s="62"/>
      <c r="R16" s="63"/>
      <c r="S16" s="64"/>
      <c r="T16" s="65"/>
      <c r="U16" s="66"/>
      <c r="V16" s="67"/>
      <c r="W16" s="68"/>
      <c r="X16" s="69"/>
      <c r="Y16" s="2">
        <f t="shared" si="0"/>
        <v>0</v>
      </c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</row>
    <row r="17" ht="24" customHeight="1" spans="1:25">
      <c r="A17" s="40">
        <v>12</v>
      </c>
      <c r="B17" s="41"/>
      <c r="C17" s="42"/>
      <c r="D17" s="43"/>
      <c r="E17" s="44"/>
      <c r="F17" s="45"/>
      <c r="G17" s="46"/>
      <c r="H17" s="47"/>
      <c r="I17" s="62"/>
      <c r="J17" s="49"/>
      <c r="K17" s="50"/>
      <c r="L17" s="51"/>
      <c r="M17" s="52"/>
      <c r="N17" s="53"/>
      <c r="O17" s="54"/>
      <c r="P17" s="55"/>
      <c r="Q17" s="62"/>
      <c r="R17" s="63"/>
      <c r="S17" s="64"/>
      <c r="T17" s="65"/>
      <c r="U17" s="66"/>
      <c r="V17" s="67"/>
      <c r="W17" s="68"/>
      <c r="X17" s="69"/>
      <c r="Y17" s="2">
        <f t="shared" si="0"/>
        <v>0</v>
      </c>
    </row>
    <row r="18" ht="24" customHeight="1" spans="1:25">
      <c r="A18" s="40">
        <v>13</v>
      </c>
      <c r="B18" s="41"/>
      <c r="C18" s="42"/>
      <c r="D18" s="43"/>
      <c r="E18" s="44"/>
      <c r="F18" s="45"/>
      <c r="G18" s="46"/>
      <c r="H18" s="47"/>
      <c r="I18" s="62"/>
      <c r="J18" s="49"/>
      <c r="K18" s="50"/>
      <c r="L18" s="51"/>
      <c r="M18" s="52"/>
      <c r="N18" s="53"/>
      <c r="O18" s="54"/>
      <c r="P18" s="55"/>
      <c r="Q18" s="62"/>
      <c r="R18" s="63"/>
      <c r="S18" s="64"/>
      <c r="T18" s="65"/>
      <c r="U18" s="66"/>
      <c r="V18" s="67"/>
      <c r="W18" s="68"/>
      <c r="X18" s="69"/>
      <c r="Y18" s="2">
        <f t="shared" si="0"/>
        <v>0</v>
      </c>
    </row>
    <row r="19" ht="24" customHeight="1" spans="1:25">
      <c r="A19" s="40">
        <v>14</v>
      </c>
      <c r="B19" s="41"/>
      <c r="C19" s="42"/>
      <c r="D19" s="43"/>
      <c r="E19" s="44"/>
      <c r="F19" s="45"/>
      <c r="G19" s="46"/>
      <c r="H19" s="47"/>
      <c r="I19" s="62"/>
      <c r="J19" s="63"/>
      <c r="K19" s="64"/>
      <c r="L19" s="65"/>
      <c r="M19" s="66"/>
      <c r="N19" s="67"/>
      <c r="O19" s="67"/>
      <c r="P19" s="67"/>
      <c r="Q19" s="62"/>
      <c r="R19" s="63"/>
      <c r="S19" s="64"/>
      <c r="T19" s="65"/>
      <c r="U19" s="66"/>
      <c r="V19" s="67"/>
      <c r="W19" s="68"/>
      <c r="X19" s="69"/>
      <c r="Y19" s="2">
        <f t="shared" si="0"/>
        <v>0</v>
      </c>
    </row>
    <row r="20" ht="24" customHeight="1" spans="1:25">
      <c r="A20" s="40">
        <v>15</v>
      </c>
      <c r="B20" s="63"/>
      <c r="C20" s="64"/>
      <c r="D20" s="65"/>
      <c r="E20" s="66"/>
      <c r="F20" s="70"/>
      <c r="G20" s="71"/>
      <c r="H20" s="68"/>
      <c r="I20" s="62"/>
      <c r="J20" s="72"/>
      <c r="K20" s="72"/>
      <c r="L20" s="72"/>
      <c r="M20" s="72"/>
      <c r="N20" s="72"/>
      <c r="O20" s="72"/>
      <c r="P20" s="72"/>
      <c r="Q20" s="62"/>
      <c r="R20" s="72"/>
      <c r="S20" s="72"/>
      <c r="T20" s="64"/>
      <c r="U20" s="73"/>
      <c r="V20" s="64"/>
      <c r="W20" s="74"/>
      <c r="X20" s="75"/>
    </row>
    <row r="21" ht="24" customHeight="1" spans="1:25">
      <c r="A21" s="40">
        <v>16</v>
      </c>
      <c r="B21" s="63"/>
      <c r="C21" s="64"/>
      <c r="D21" s="65"/>
      <c r="E21" s="66"/>
      <c r="F21" s="70"/>
      <c r="G21" s="71"/>
      <c r="H21" s="68"/>
      <c r="I21" s="62"/>
      <c r="J21" s="72"/>
      <c r="K21" s="72"/>
      <c r="L21" s="72"/>
      <c r="M21" s="72"/>
      <c r="N21" s="72"/>
      <c r="O21" s="72"/>
      <c r="P21" s="72"/>
      <c r="Q21" s="62"/>
      <c r="R21" s="72"/>
      <c r="S21" s="72"/>
      <c r="T21" s="64"/>
      <c r="U21" s="73"/>
      <c r="V21" s="64"/>
      <c r="W21" s="74"/>
      <c r="X21" s="75"/>
    </row>
    <row r="22" ht="24" customHeight="1" spans="1:25">
      <c r="A22" s="40">
        <v>17</v>
      </c>
      <c r="B22" s="63"/>
      <c r="C22" s="64"/>
      <c r="D22" s="65"/>
      <c r="E22" s="66"/>
      <c r="F22" s="70"/>
      <c r="G22" s="71"/>
      <c r="H22" s="68"/>
      <c r="I22" s="62"/>
      <c r="J22" s="72"/>
      <c r="K22" s="72"/>
      <c r="L22" s="72"/>
      <c r="M22" s="72"/>
      <c r="N22" s="72"/>
      <c r="O22" s="72"/>
      <c r="P22" s="72"/>
      <c r="Q22" s="62"/>
      <c r="R22" s="72"/>
      <c r="S22" s="72"/>
      <c r="T22" s="64"/>
      <c r="U22" s="73"/>
      <c r="V22" s="64"/>
      <c r="W22" s="74"/>
      <c r="X22" s="75"/>
    </row>
    <row r="23" ht="24" customHeight="1" spans="1:25">
      <c r="A23" s="40">
        <v>18</v>
      </c>
      <c r="B23" s="63"/>
      <c r="C23" s="64"/>
      <c r="D23" s="65"/>
      <c r="E23" s="66"/>
      <c r="F23" s="70"/>
      <c r="G23" s="71"/>
      <c r="H23" s="68"/>
      <c r="I23" s="62"/>
      <c r="J23" s="72"/>
      <c r="K23" s="72"/>
      <c r="L23" s="72"/>
      <c r="M23" s="72"/>
      <c r="N23" s="72"/>
      <c r="O23" s="72"/>
      <c r="P23" s="72"/>
      <c r="Q23" s="62"/>
      <c r="R23" s="72"/>
      <c r="S23" s="72"/>
      <c r="T23" s="64"/>
      <c r="U23" s="73"/>
      <c r="V23" s="64"/>
      <c r="W23" s="74"/>
      <c r="X23" s="75"/>
    </row>
    <row r="24" ht="24" customHeight="1" spans="1:25">
      <c r="A24" s="40">
        <v>19</v>
      </c>
      <c r="B24" s="63"/>
      <c r="C24" s="64"/>
      <c r="D24" s="65"/>
      <c r="E24" s="66"/>
      <c r="F24" s="70"/>
      <c r="G24" s="71"/>
      <c r="H24" s="68"/>
      <c r="I24" s="62"/>
      <c r="J24" s="72"/>
      <c r="K24" s="72"/>
      <c r="L24" s="72"/>
      <c r="M24" s="72"/>
      <c r="N24" s="72"/>
      <c r="O24" s="72"/>
      <c r="P24" s="72"/>
      <c r="Q24" s="62"/>
      <c r="R24" s="72"/>
      <c r="S24" s="72"/>
      <c r="T24" s="64"/>
      <c r="U24" s="73"/>
      <c r="V24" s="64"/>
      <c r="W24" s="74"/>
      <c r="X24" s="75"/>
    </row>
    <row r="25" ht="24" customHeight="1" spans="1:25">
      <c r="A25" s="40">
        <v>20</v>
      </c>
      <c r="B25" s="63"/>
      <c r="C25" s="64"/>
      <c r="D25" s="65"/>
      <c r="E25" s="66"/>
      <c r="F25" s="70"/>
      <c r="G25" s="71"/>
      <c r="H25" s="68"/>
      <c r="I25" s="62"/>
      <c r="J25" s="72"/>
      <c r="K25" s="72"/>
      <c r="L25" s="72"/>
      <c r="M25" s="72"/>
      <c r="N25" s="72"/>
      <c r="O25" s="72"/>
      <c r="P25" s="72"/>
      <c r="Q25" s="62"/>
      <c r="R25" s="72"/>
      <c r="S25" s="72"/>
      <c r="T25" s="64"/>
      <c r="U25" s="73"/>
      <c r="V25" s="64"/>
      <c r="W25" s="74"/>
      <c r="X25" s="75"/>
    </row>
    <row r="26" ht="24" customHeight="1" spans="1:25">
      <c r="A26" s="40">
        <v>21</v>
      </c>
      <c r="B26" s="63"/>
      <c r="C26" s="64"/>
      <c r="D26" s="65"/>
      <c r="E26" s="66"/>
      <c r="F26" s="70"/>
      <c r="G26" s="71"/>
      <c r="H26" s="68"/>
      <c r="I26" s="62"/>
      <c r="J26" s="72"/>
      <c r="K26" s="72"/>
      <c r="L26" s="72"/>
      <c r="M26" s="72"/>
      <c r="N26" s="72"/>
      <c r="O26" s="72"/>
      <c r="P26" s="72"/>
      <c r="Q26" s="62"/>
      <c r="R26" s="72"/>
      <c r="S26" s="72"/>
      <c r="T26" s="64"/>
      <c r="U26" s="73"/>
      <c r="V26" s="64"/>
      <c r="W26" s="74"/>
      <c r="X26" s="75"/>
    </row>
    <row r="27" ht="24" customHeight="1" spans="1:25">
      <c r="A27" s="40">
        <v>22</v>
      </c>
      <c r="B27" s="63"/>
      <c r="C27" s="64"/>
      <c r="D27" s="65"/>
      <c r="E27" s="66"/>
      <c r="F27" s="70"/>
      <c r="G27" s="71"/>
      <c r="H27" s="68"/>
      <c r="I27" s="62"/>
      <c r="J27" s="72"/>
      <c r="K27" s="72"/>
      <c r="L27" s="72"/>
      <c r="M27" s="72"/>
      <c r="N27" s="72"/>
      <c r="O27" s="72"/>
      <c r="P27" s="72"/>
      <c r="Q27" s="62"/>
      <c r="R27" s="72"/>
      <c r="S27" s="72"/>
      <c r="T27" s="64"/>
      <c r="U27" s="73"/>
      <c r="V27" s="64"/>
      <c r="W27" s="74"/>
      <c r="X27" s="75"/>
    </row>
    <row r="28" ht="24" customHeight="1" spans="1:25">
      <c r="A28" s="40">
        <v>23</v>
      </c>
      <c r="B28" s="76"/>
      <c r="C28" s="64"/>
      <c r="D28" s="76"/>
      <c r="E28" s="66"/>
      <c r="F28" s="67"/>
      <c r="G28" s="68"/>
      <c r="H28" s="68"/>
      <c r="I28" s="62"/>
      <c r="J28" s="72"/>
      <c r="K28" s="72"/>
      <c r="L28" s="72"/>
      <c r="M28" s="72"/>
      <c r="N28" s="72"/>
      <c r="O28" s="72"/>
      <c r="P28" s="72"/>
      <c r="Q28" s="62"/>
      <c r="R28" s="72"/>
      <c r="S28" s="72"/>
      <c r="T28" s="64"/>
      <c r="U28" s="73"/>
      <c r="V28" s="64"/>
      <c r="W28" s="74"/>
      <c r="X28" s="75"/>
    </row>
    <row r="29" ht="24" customHeight="1" spans="1:25">
      <c r="A29" s="40">
        <v>24</v>
      </c>
      <c r="B29" s="76"/>
      <c r="C29" s="64"/>
      <c r="D29" s="76"/>
      <c r="E29" s="66"/>
      <c r="F29" s="67"/>
      <c r="G29" s="68"/>
      <c r="H29" s="68"/>
      <c r="I29" s="62"/>
      <c r="J29" s="72"/>
      <c r="K29" s="72"/>
      <c r="L29" s="72"/>
      <c r="M29" s="72"/>
      <c r="N29" s="72"/>
      <c r="O29" s="72"/>
      <c r="P29" s="72"/>
      <c r="Q29" s="62"/>
      <c r="R29" s="72"/>
      <c r="S29" s="72"/>
      <c r="T29" s="64"/>
      <c r="U29" s="73"/>
      <c r="V29" s="64"/>
      <c r="W29" s="74"/>
      <c r="X29" s="75"/>
    </row>
    <row r="30" ht="24" customHeight="1" spans="1:25">
      <c r="A30" s="40">
        <v>25</v>
      </c>
      <c r="B30" s="77"/>
      <c r="C30" s="78"/>
      <c r="D30" s="77"/>
      <c r="E30" s="79"/>
      <c r="F30" s="80"/>
      <c r="G30" s="81"/>
      <c r="H30" s="81"/>
      <c r="I30" s="82"/>
      <c r="J30" s="83"/>
      <c r="K30" s="83"/>
      <c r="L30" s="83"/>
      <c r="M30" s="83"/>
      <c r="N30" s="83"/>
      <c r="O30" s="83"/>
      <c r="P30" s="83"/>
      <c r="Q30" s="82"/>
      <c r="R30" s="83"/>
      <c r="S30" s="83"/>
      <c r="T30" s="78"/>
      <c r="U30" s="84"/>
      <c r="V30" s="78"/>
      <c r="W30" s="85"/>
      <c r="X30" s="86"/>
    </row>
    <row r="31" ht="24" customHeight="1" spans="1:25">
      <c r="A31" s="87" t="s">
        <v>11</v>
      </c>
      <c r="B31" s="88"/>
      <c r="C31" s="88"/>
      <c r="D31" s="88"/>
      <c r="E31" s="88"/>
      <c r="F31" s="88"/>
      <c r="G31" s="88">
        <f>SUM(G6:G30)</f>
        <v>14</v>
      </c>
      <c r="H31" s="88">
        <f>SUM(H6:H30)</f>
        <v>49</v>
      </c>
      <c r="I31" s="89"/>
      <c r="J31" s="90"/>
      <c r="K31" s="91"/>
      <c r="L31" s="90"/>
      <c r="M31" s="92"/>
      <c r="N31" s="93"/>
      <c r="O31" s="94"/>
      <c r="P31" s="94"/>
      <c r="Q31" s="89"/>
      <c r="R31" s="90"/>
      <c r="S31" s="91"/>
      <c r="T31" s="90"/>
      <c r="U31" s="92"/>
      <c r="V31" s="93"/>
      <c r="W31" s="94"/>
      <c r="X31" s="95"/>
    </row>
    <row r="32" ht="24" customHeight="1" spans="1:25">
      <c r="A32" s="96" t="s">
        <v>12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6:9">
      <c r="F33" s="97"/>
      <c r="G33" s="97"/>
      <c r="H33" s="97"/>
      <c r="I33" s="97"/>
    </row>
  </sheetData>
  <mergeCells count="24">
    <mergeCell ref="A1:X1"/>
    <mergeCell ref="A2:I2"/>
    <mergeCell ref="J2:M2"/>
    <mergeCell ref="S2:X2"/>
    <mergeCell ref="A32:T32"/>
    <mergeCell ref="A3:A5"/>
    <mergeCell ref="E3:E5"/>
    <mergeCell ref="F3:F5"/>
    <mergeCell ref="G3:G5"/>
    <mergeCell ref="H3:H5"/>
    <mergeCell ref="I3:I5"/>
    <mergeCell ref="M3:M5"/>
    <mergeCell ref="N3:N5"/>
    <mergeCell ref="O3:O5"/>
    <mergeCell ref="P3:P5"/>
    <mergeCell ref="Q3:Q5"/>
    <mergeCell ref="U3:U5"/>
    <mergeCell ref="V3:V5"/>
    <mergeCell ref="W3:W5"/>
    <mergeCell ref="X3:X5"/>
    <mergeCell ref="B3:D5"/>
    <mergeCell ref="J3:L5"/>
    <mergeCell ref="R3:T5"/>
    <mergeCell ref="AA6:AP16"/>
  </mergeCells>
  <printOptions horizontalCentered="1" verticalCentered="1"/>
  <pageMargins left="0.709027777777778" right="0.709027777777778" top="0.75" bottom="0.75" header="0.309027777777778" footer="0.309027777777778"/>
  <pageSetup paperSize="8" scale="80" orientation="landscape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减速垄4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黄奕</cp:lastModifiedBy>
  <dcterms:created xsi:type="dcterms:W3CDTF">2018-07-02T09:22:00Z</dcterms:created>
  <dcterms:modified xsi:type="dcterms:W3CDTF">2025-11-09T09:18:20Z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F82C8D7888FB49598849BDE419D06876_12</vt:lpwstr>
  </property>
</Properties>
</file>